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 de Trabalho\LICITACON 2023\CONVITE Nº 02 2023\"/>
    </mc:Choice>
  </mc:AlternateContent>
  <xr:revisionPtr revIDLastSave="0" documentId="8_{98A37353-D951-4B3A-85C2-05453B910BD5}" xr6:coauthVersionLast="47" xr6:coauthVersionMax="47" xr10:uidLastSave="{00000000-0000-0000-0000-000000000000}"/>
  <bookViews>
    <workbookView xWindow="-120" yWindow="-120" windowWidth="20730" windowHeight="11160" xr2:uid="{313F3B47-D31B-4BB8-BDA6-94F3D19ABD19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  <c r="G63" i="1" l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I2" i="1"/>
  <c r="G3" i="1"/>
  <c r="I3" i="1" s="1"/>
  <c r="G52" i="1"/>
  <c r="I52" i="1" s="1"/>
  <c r="G4" i="1"/>
  <c r="I4" i="1" s="1"/>
  <c r="G5" i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I70" i="1" l="1"/>
</calcChain>
</file>

<file path=xl/sharedStrings.xml><?xml version="1.0" encoding="utf-8"?>
<sst xmlns="http://schemas.openxmlformats.org/spreadsheetml/2006/main" count="90" uniqueCount="79">
  <si>
    <t>ÍTEM</t>
  </si>
  <si>
    <t>MÉDIA FINAL</t>
  </si>
  <si>
    <t>QUANTIDADE NECESSÁRIA</t>
  </si>
  <si>
    <t xml:space="preserve">VALOR FINAL </t>
  </si>
  <si>
    <t>VALOR FINAL GLOBAL</t>
  </si>
  <si>
    <t>PRODUTO</t>
  </si>
  <si>
    <t>Água Sanitária – boa qualidade – frasco 1l, cx c/ 12 und</t>
  </si>
  <si>
    <t>Álcool Etílico Hidratado 70º INPM – frasco 1l, cx c/ 12 und</t>
  </si>
  <si>
    <t>Bacia plástica de 11 litros</t>
  </si>
  <si>
    <t>Bacia plástica de 30 litros</t>
  </si>
  <si>
    <t>Bacia plástica de 50 litros</t>
  </si>
  <si>
    <t>Balde plástico resistente c/ capacidade de 10 L</t>
  </si>
  <si>
    <t>Balde plástico resistente c/ capacidade de 15 L</t>
  </si>
  <si>
    <t>Balde plástico resistente c/ capacidade de 20 L</t>
  </si>
  <si>
    <t>Cera líquida vermelha embalagem de 750 ml</t>
  </si>
  <si>
    <t>Copo descartável isopor 100 ml resistente cx c/ 40 tiras de 25 und cada</t>
  </si>
  <si>
    <t>Copo descartável transparente de 110 ml resistente cx c/ 25 tiras de 100 und cada.</t>
  </si>
  <si>
    <t>Copo descartável transparente de 200 ml resistente cx c/25 tiras de 100 und cada</t>
  </si>
  <si>
    <t>Desinfetante para banheiro – Odor Lavanda /Eucalipto Cx c/ 6 und de 2 l cada.</t>
  </si>
  <si>
    <t>Detergente líquido para louça frascos com 500 ml cada – Cx c/ 12 und</t>
  </si>
  <si>
    <t>Escova oval para lavar roupa madeira R16 cerdas de nylon</t>
  </si>
  <si>
    <t>Escova para lavar vaso sanitário</t>
  </si>
  <si>
    <t>Esponja de lã de aço, em embalagem plástica pct c/ 08 und cada, 60g cada</t>
  </si>
  <si>
    <t>Esponja de louça dupla face tipo 1</t>
  </si>
  <si>
    <t>Grampo prender roupa de madeira, embalgem c/ 12 und</t>
  </si>
  <si>
    <t>Isqueiro de tamanho grande</t>
  </si>
  <si>
    <t>Limpa vidros frasco 500 ml cx c/ 24 und</t>
  </si>
  <si>
    <t>Limpador c/ brilho p/ pisos fraco 2 lts cx c/ 6 und</t>
  </si>
  <si>
    <t>Luvas de borracha resistente para limpeza pesada tamanho “G” c/ cano longo de no mínimo 35 cm</t>
  </si>
  <si>
    <t>Luvas de borracha resistente para limpeza pesada tamanho “M” c/ cano longo de no mínimo 35 cm</t>
  </si>
  <si>
    <t>Luvas de borracha resistente para limpeza pesada tamanho “P” c/ cano longo de no mínimo 35 cm</t>
  </si>
  <si>
    <t>Multinseticida aerosol com 300 ml</t>
  </si>
  <si>
    <t>Odorizante de ambiente, 400 ml/247g</t>
  </si>
  <si>
    <t>Pá para lixo forte resistente GRANDE</t>
  </si>
  <si>
    <t>Pano de chão alvejado de boa qualidade tam.0,45 x 1,50</t>
  </si>
  <si>
    <t>Pano de prato, na cor branca de boa qualidade, tam. 052 x 0,75</t>
  </si>
  <si>
    <t xml:space="preserve">Papel higiênico branco s/ perfume – fardo com 16 pacotes de 04 rolos de 60m x 10 cm cada </t>
  </si>
  <si>
    <t>Papel higiênico rolão folha dupla 10 cm x 240mm fardo c/ 8 rolos</t>
  </si>
  <si>
    <t>Papel toalha folha dupla cor branca - Pacote com 02 rolo cada - cada rolo contendo no mínimo 50 folhas de 20x 20 cm cada. Fardo com 16 pacotes</t>
  </si>
  <si>
    <t xml:space="preserve">Refil desodorizador para banheiro de parede </t>
  </si>
  <si>
    <t>Sabão em barra 200 gr</t>
  </si>
  <si>
    <t>Sabão em pó boa qualidade 1kg por pacote</t>
  </si>
  <si>
    <t>Sabão liquido, frasco com 500 ml- boa qualidade</t>
  </si>
  <si>
    <t>Sabonete 90 gr. – boa qualidade</t>
  </si>
  <si>
    <t>Sabonete líquido – embalagem de 2 lts fragrância erva doce ou lavanda</t>
  </si>
  <si>
    <t>Sabonete líquido 800ml refil para saboneteira dosadora</t>
  </si>
  <si>
    <t>Saco de lixo 100 L preto reforçado 75 x 90 cm pct. c/ 100 und</t>
  </si>
  <si>
    <t>Saco de lixo 15 L super resistente, preto 39 x 58 cm– Pct c/ 20 und cada.</t>
  </si>
  <si>
    <t>Saco de lixo 200 L preto reforçado 90 x 110 x 0,008 pct c/ 50 und</t>
  </si>
  <si>
    <t>Saco de lixo 30 L super resistente, preto 63 x 80 cm pct.c/ 10 und</t>
  </si>
  <si>
    <t xml:space="preserve">Saco de lixo 50 L super resistente, preto 63 x 80 cm pct.c/ 10 und </t>
  </si>
  <si>
    <t>Saco para lixo branco 50 litros, cx c/ 100 und</t>
  </si>
  <si>
    <t>Soda caustica embalagem 1l</t>
  </si>
  <si>
    <t>Toalha de microfibra 50 x 30 35gr.</t>
  </si>
  <si>
    <t>Toalha interfolhas de papel 2 dobras pct. c/ 1.000 folhas de 20 cm x 21 cm branco, fardo c/ 6 und</t>
  </si>
  <si>
    <t>Vassoura c/ cabo de madeira – cerdas de plástico largura 30 cm, boa qualidade</t>
  </si>
  <si>
    <t>Forma assadeira retangular 30cm  x 40cm</t>
  </si>
  <si>
    <t>Forma assadeira retangular 35cm x 25cm</t>
  </si>
  <si>
    <t>Copo descartável transparente de 300 ml resistente cx c/25 tiras de 100 und cada</t>
  </si>
  <si>
    <t xml:space="preserve">Varal de chão dobravel com abas </t>
  </si>
  <si>
    <t>Faca para carne Dimensões do pacote	41.1 x 8 x 2.2 centímetros</t>
  </si>
  <si>
    <t>Chaleira 2,5l</t>
  </si>
  <si>
    <t>Panela de 35cm de diâmetro</t>
  </si>
  <si>
    <t>Conjunto talheres inox 24 peças (6 garfos, 6 facas, 6 colheres e 6 colheres de sobremesa)</t>
  </si>
  <si>
    <t>Pote para armazenar alimentos de 10L</t>
  </si>
  <si>
    <t>Pote para armazenar alimentos de 5L</t>
  </si>
  <si>
    <t>Rodo limpa-vidros duplo extensivel 2 em 1 (lava e seca janela)</t>
  </si>
  <si>
    <t>Alcool em gel 70% de 5 L</t>
  </si>
  <si>
    <t>Rodo 60cm</t>
  </si>
  <si>
    <t>Rodo 30cm</t>
  </si>
  <si>
    <t>Mop giratório</t>
  </si>
  <si>
    <t>Alcool 92% com 6 litros cada cx</t>
  </si>
  <si>
    <t>Balões cores diversas nº 9</t>
  </si>
  <si>
    <t>Vassoura para lavagem de veículos largura de 38cm, com cabo de madeira</t>
  </si>
  <si>
    <t>MEGA PAPELARIA E ESPORTES LTDA</t>
  </si>
  <si>
    <t>4 EVER COM. ATAC. E REPRES. LTDA</t>
  </si>
  <si>
    <t>ADEJOR DO BRASIL LTDA</t>
  </si>
  <si>
    <t>ARMAZEM E CONFORTO LTDA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</si>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</sst>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 shrinkToFit="1"/>
    </xf>
    <xf numFmtId="0" fontId="2" fillId="0" borderId="0" xfId="0" applyFont="1"/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2DFA7-1F38-4AFA-98E4-DDC45B155BF9}">
  <sheetPr>
    <pageSetUpPr fitToPage="1"/>
  </sheetPr>
  <dimension ref="A1:I70"/>
  <sheetViews>
    <sheetView tabSelected="1" workbookViewId="0">
      <selection activeCell="D70" sqref="D70"/>
    </sheetView>
  </sheetViews>
  <sheetFormatPr defaultRowHeight="14.25" x14ac:dyDescent="0.2"/>
  <cols>
    <col min="1" max="1" width="7.85546875" style="3" customWidth="1"/>
    <col min="2" max="2" width="22.140625" style="3" customWidth="1"/>
    <col min="3" max="9" width="18.5703125" style="3" customWidth="1"/>
    <col min="10" max="16384" width="9.140625" style="3"/>
  </cols>
  <sheetData>
    <row r="1" spans="1:9" ht="63" x14ac:dyDescent="0.2">
      <c r="A1" s="1" t="s">
        <v>0</v>
      </c>
      <c r="B1" s="1" t="s">
        <v>5</v>
      </c>
      <c r="C1" s="1" t="s">
        <v>74</v>
      </c>
      <c r="D1" s="1" t="s">
        <v>77</v>
      </c>
      <c r="E1" s="1" t="s">
        <v>75</v>
      </c>
      <c r="F1" s="1" t="s">
        <v>76</v>
      </c>
      <c r="G1" s="1" t="s">
        <v>1</v>
      </c>
      <c r="H1" s="2" t="s">
        <v>2</v>
      </c>
      <c r="I1" s="1" t="s">
        <v>3</v>
      </c>
    </row>
    <row r="2" spans="1:9" ht="38.25" x14ac:dyDescent="0.2">
      <c r="A2" s="1">
        <v>1</v>
      </c>
      <c r="B2" s="7" t="s">
        <v>6</v>
      </c>
      <c r="C2" s="4">
        <v>33</v>
      </c>
      <c r="D2" s="4">
        <v>42</v>
      </c>
      <c r="E2" s="4">
        <v>33.9</v>
      </c>
      <c r="F2" s="4">
        <v>34.5</v>
      </c>
      <c r="G2" s="4">
        <f>AVERAGE(C2:F2)</f>
        <v>35.85</v>
      </c>
      <c r="H2" s="5">
        <v>71</v>
      </c>
      <c r="I2" s="4">
        <f>PRODUCT(G2:H2)</f>
        <v>2545.35</v>
      </c>
    </row>
    <row r="3" spans="1:9" ht="38.25" x14ac:dyDescent="0.2">
      <c r="A3" s="1">
        <v>2</v>
      </c>
      <c r="B3" s="8" t="s">
        <v>7</v>
      </c>
      <c r="C3" s="4">
        <v>97</v>
      </c>
      <c r="D3" s="4">
        <v>118.8</v>
      </c>
      <c r="E3" s="4">
        <v>97.9</v>
      </c>
      <c r="F3" s="4">
        <v>95.8</v>
      </c>
      <c r="G3" s="4">
        <f t="shared" ref="G3:G33" si="0">AVERAGE(C3:F3)</f>
        <v>102.37500000000001</v>
      </c>
      <c r="H3" s="5">
        <v>33</v>
      </c>
      <c r="I3" s="4">
        <f t="shared" ref="I3:I66" si="1">PRODUCT(G3:H3)</f>
        <v>3378.3750000000005</v>
      </c>
    </row>
    <row r="4" spans="1:9" ht="25.5" x14ac:dyDescent="0.2">
      <c r="A4" s="1">
        <v>3</v>
      </c>
      <c r="B4" s="8" t="s">
        <v>8</v>
      </c>
      <c r="C4" s="4">
        <v>16</v>
      </c>
      <c r="D4" s="4">
        <v>40</v>
      </c>
      <c r="E4" s="4">
        <v>17</v>
      </c>
      <c r="F4" s="4">
        <v>14.9</v>
      </c>
      <c r="G4" s="4">
        <f t="shared" si="0"/>
        <v>21.975000000000001</v>
      </c>
      <c r="H4" s="5">
        <v>5</v>
      </c>
      <c r="I4" s="4">
        <f t="shared" si="1"/>
        <v>109.875</v>
      </c>
    </row>
    <row r="5" spans="1:9" ht="25.5" x14ac:dyDescent="0.2">
      <c r="A5" s="1">
        <v>4</v>
      </c>
      <c r="B5" s="8" t="s">
        <v>9</v>
      </c>
      <c r="C5" s="4">
        <v>36</v>
      </c>
      <c r="D5" s="4">
        <v>68</v>
      </c>
      <c r="E5" s="4">
        <v>36.5</v>
      </c>
      <c r="F5" s="4">
        <v>37.799999999999997</v>
      </c>
      <c r="G5" s="4">
        <f t="shared" si="0"/>
        <v>44.575000000000003</v>
      </c>
      <c r="H5" s="5">
        <v>10</v>
      </c>
      <c r="I5" s="4">
        <f t="shared" si="1"/>
        <v>445.75</v>
      </c>
    </row>
    <row r="6" spans="1:9" ht="25.5" x14ac:dyDescent="0.2">
      <c r="A6" s="1">
        <v>5</v>
      </c>
      <c r="B6" s="8" t="s">
        <v>10</v>
      </c>
      <c r="C6" s="4">
        <v>52</v>
      </c>
      <c r="D6" s="4">
        <v>90</v>
      </c>
      <c r="E6" s="4">
        <v>52.7</v>
      </c>
      <c r="F6" s="4">
        <v>49.9</v>
      </c>
      <c r="G6" s="4">
        <f t="shared" si="0"/>
        <v>61.15</v>
      </c>
      <c r="H6" s="5">
        <v>8</v>
      </c>
      <c r="I6" s="4">
        <f t="shared" si="1"/>
        <v>489.2</v>
      </c>
    </row>
    <row r="7" spans="1:9" ht="38.25" x14ac:dyDescent="0.2">
      <c r="A7" s="1">
        <v>6</v>
      </c>
      <c r="B7" s="8" t="s">
        <v>11</v>
      </c>
      <c r="C7" s="4">
        <v>12.8</v>
      </c>
      <c r="D7" s="4">
        <v>13.9</v>
      </c>
      <c r="E7" s="4">
        <v>12.9</v>
      </c>
      <c r="F7" s="4">
        <v>11.8</v>
      </c>
      <c r="G7" s="4">
        <f t="shared" si="0"/>
        <v>12.850000000000001</v>
      </c>
      <c r="H7" s="5">
        <v>21</v>
      </c>
      <c r="I7" s="4">
        <f t="shared" si="1"/>
        <v>269.85000000000002</v>
      </c>
    </row>
    <row r="8" spans="1:9" ht="38.25" x14ac:dyDescent="0.2">
      <c r="A8" s="1">
        <v>7</v>
      </c>
      <c r="B8" s="8" t="s">
        <v>12</v>
      </c>
      <c r="C8" s="4">
        <v>17</v>
      </c>
      <c r="D8" s="4">
        <v>23.9</v>
      </c>
      <c r="E8" s="4">
        <v>28</v>
      </c>
      <c r="F8" s="4">
        <v>17.899999999999999</v>
      </c>
      <c r="G8" s="4">
        <f t="shared" si="0"/>
        <v>21.700000000000003</v>
      </c>
      <c r="H8" s="5">
        <v>18</v>
      </c>
      <c r="I8" s="4">
        <f t="shared" si="1"/>
        <v>390.6</v>
      </c>
    </row>
    <row r="9" spans="1:9" ht="38.25" x14ac:dyDescent="0.2">
      <c r="A9" s="1">
        <v>8</v>
      </c>
      <c r="B9" s="7" t="s">
        <v>13</v>
      </c>
      <c r="C9" s="4">
        <v>24</v>
      </c>
      <c r="D9" s="4">
        <v>36</v>
      </c>
      <c r="E9" s="4">
        <v>24.5</v>
      </c>
      <c r="F9" s="4">
        <v>22.3</v>
      </c>
      <c r="G9" s="4">
        <f t="shared" si="0"/>
        <v>26.7</v>
      </c>
      <c r="H9" s="5">
        <v>16</v>
      </c>
      <c r="I9" s="4">
        <f t="shared" si="1"/>
        <v>427.2</v>
      </c>
    </row>
    <row r="10" spans="1:9" ht="25.5" x14ac:dyDescent="0.2">
      <c r="A10" s="1">
        <v>9</v>
      </c>
      <c r="B10" s="8" t="s">
        <v>14</v>
      </c>
      <c r="C10" s="4">
        <v>10</v>
      </c>
      <c r="D10" s="4">
        <v>9.9499999999999993</v>
      </c>
      <c r="E10" s="4">
        <v>10.75</v>
      </c>
      <c r="F10" s="4">
        <v>8.9</v>
      </c>
      <c r="G10" s="4">
        <f t="shared" si="0"/>
        <v>9.9</v>
      </c>
      <c r="H10" s="5">
        <v>48</v>
      </c>
      <c r="I10" s="4">
        <f t="shared" si="1"/>
        <v>475.20000000000005</v>
      </c>
    </row>
    <row r="11" spans="1:9" ht="51" x14ac:dyDescent="0.2">
      <c r="A11" s="1">
        <v>10</v>
      </c>
      <c r="B11" s="8" t="s">
        <v>15</v>
      </c>
      <c r="C11" s="4">
        <v>235</v>
      </c>
      <c r="D11" s="4">
        <v>400</v>
      </c>
      <c r="E11" s="4">
        <v>240</v>
      </c>
      <c r="F11" s="4">
        <v>218</v>
      </c>
      <c r="G11" s="4">
        <f t="shared" si="0"/>
        <v>273.25</v>
      </c>
      <c r="H11" s="5">
        <v>39</v>
      </c>
      <c r="I11" s="4">
        <f t="shared" si="1"/>
        <v>10656.75</v>
      </c>
    </row>
    <row r="12" spans="1:9" ht="51" x14ac:dyDescent="0.2">
      <c r="A12" s="1">
        <v>11</v>
      </c>
      <c r="B12" s="8" t="s">
        <v>16</v>
      </c>
      <c r="C12" s="4">
        <v>226</v>
      </c>
      <c r="D12" s="4">
        <v>300</v>
      </c>
      <c r="E12" s="4">
        <v>228</v>
      </c>
      <c r="F12" s="4">
        <v>224.4</v>
      </c>
      <c r="G12" s="4">
        <f t="shared" si="0"/>
        <v>244.6</v>
      </c>
      <c r="H12" s="5">
        <v>0</v>
      </c>
      <c r="I12" s="4">
        <f t="shared" si="1"/>
        <v>0</v>
      </c>
    </row>
    <row r="13" spans="1:9" ht="51" x14ac:dyDescent="0.2">
      <c r="A13" s="1">
        <v>12</v>
      </c>
      <c r="B13" s="8" t="s">
        <v>17</v>
      </c>
      <c r="C13" s="4">
        <v>140</v>
      </c>
      <c r="D13" s="4">
        <v>200</v>
      </c>
      <c r="E13" s="4">
        <v>142</v>
      </c>
      <c r="F13" s="4">
        <v>145</v>
      </c>
      <c r="G13" s="4">
        <f t="shared" si="0"/>
        <v>156.75</v>
      </c>
      <c r="H13" s="5">
        <v>13</v>
      </c>
      <c r="I13" s="4">
        <f t="shared" si="1"/>
        <v>2037.75</v>
      </c>
    </row>
    <row r="14" spans="1:9" ht="51" x14ac:dyDescent="0.2">
      <c r="A14" s="1">
        <v>13</v>
      </c>
      <c r="B14" s="8" t="s">
        <v>18</v>
      </c>
      <c r="C14" s="4">
        <v>30</v>
      </c>
      <c r="D14" s="4">
        <v>39.9</v>
      </c>
      <c r="E14" s="4">
        <v>31</v>
      </c>
      <c r="F14" s="4">
        <v>32</v>
      </c>
      <c r="G14" s="4">
        <f t="shared" si="0"/>
        <v>33.225000000000001</v>
      </c>
      <c r="H14" s="5">
        <v>31</v>
      </c>
      <c r="I14" s="4">
        <f t="shared" si="1"/>
        <v>1029.9750000000001</v>
      </c>
    </row>
    <row r="15" spans="1:9" ht="51" x14ac:dyDescent="0.2">
      <c r="A15" s="1">
        <v>14</v>
      </c>
      <c r="B15" s="8" t="s">
        <v>19</v>
      </c>
      <c r="C15" s="4">
        <v>38</v>
      </c>
      <c r="D15" s="4">
        <v>35.9</v>
      </c>
      <c r="E15" s="4">
        <v>28.9</v>
      </c>
      <c r="F15" s="4">
        <v>27.6</v>
      </c>
      <c r="G15" s="4">
        <f t="shared" si="0"/>
        <v>32.6</v>
      </c>
      <c r="H15" s="5">
        <v>61</v>
      </c>
      <c r="I15" s="4">
        <f t="shared" si="1"/>
        <v>1988.6000000000001</v>
      </c>
    </row>
    <row r="16" spans="1:9" ht="38.25" x14ac:dyDescent="0.2">
      <c r="A16" s="1">
        <v>15</v>
      </c>
      <c r="B16" s="8" t="s">
        <v>20</v>
      </c>
      <c r="C16" s="4">
        <v>7</v>
      </c>
      <c r="D16" s="4">
        <v>3.98</v>
      </c>
      <c r="E16" s="4">
        <v>7.1</v>
      </c>
      <c r="F16" s="4">
        <v>6.5</v>
      </c>
      <c r="G16" s="4">
        <f t="shared" si="0"/>
        <v>6.1449999999999996</v>
      </c>
      <c r="H16" s="5">
        <v>20</v>
      </c>
      <c r="I16" s="4">
        <f t="shared" si="1"/>
        <v>122.89999999999999</v>
      </c>
    </row>
    <row r="17" spans="1:9" ht="25.5" x14ac:dyDescent="0.2">
      <c r="A17" s="1">
        <v>16</v>
      </c>
      <c r="B17" s="8" t="s">
        <v>21</v>
      </c>
      <c r="C17" s="4">
        <v>12</v>
      </c>
      <c r="D17" s="4">
        <v>10.15</v>
      </c>
      <c r="E17" s="4">
        <v>12.9</v>
      </c>
      <c r="F17" s="4">
        <v>9.3000000000000007</v>
      </c>
      <c r="G17" s="4">
        <f t="shared" si="0"/>
        <v>11.087499999999999</v>
      </c>
      <c r="H17" s="5">
        <v>20</v>
      </c>
      <c r="I17" s="4">
        <f t="shared" si="1"/>
        <v>221.74999999999997</v>
      </c>
    </row>
    <row r="18" spans="1:9" ht="51" x14ac:dyDescent="0.2">
      <c r="A18" s="1">
        <v>17</v>
      </c>
      <c r="B18" s="8" t="s">
        <v>22</v>
      </c>
      <c r="C18" s="4">
        <v>4</v>
      </c>
      <c r="D18" s="4">
        <v>3.4</v>
      </c>
      <c r="E18" s="4">
        <v>4.05</v>
      </c>
      <c r="F18" s="4">
        <v>2.9</v>
      </c>
      <c r="G18" s="4">
        <f t="shared" si="0"/>
        <v>3.5874999999999999</v>
      </c>
      <c r="H18" s="5">
        <v>52</v>
      </c>
      <c r="I18" s="4">
        <f t="shared" si="1"/>
        <v>186.54999999999998</v>
      </c>
    </row>
    <row r="19" spans="1:9" ht="25.5" x14ac:dyDescent="0.2">
      <c r="A19" s="1">
        <v>18</v>
      </c>
      <c r="B19" s="8" t="s">
        <v>23</v>
      </c>
      <c r="C19" s="4">
        <v>1.2</v>
      </c>
      <c r="D19" s="4">
        <v>1.4</v>
      </c>
      <c r="E19" s="4">
        <v>1.25</v>
      </c>
      <c r="F19" s="4">
        <v>1</v>
      </c>
      <c r="G19" s="4">
        <f t="shared" si="0"/>
        <v>1.2124999999999999</v>
      </c>
      <c r="H19" s="5">
        <v>268</v>
      </c>
      <c r="I19" s="4">
        <f t="shared" si="1"/>
        <v>324.95</v>
      </c>
    </row>
    <row r="20" spans="1:9" ht="38.25" x14ac:dyDescent="0.2">
      <c r="A20" s="1">
        <v>19</v>
      </c>
      <c r="B20" s="8" t="s">
        <v>24</v>
      </c>
      <c r="C20" s="4">
        <v>5</v>
      </c>
      <c r="D20" s="4">
        <v>2.95</v>
      </c>
      <c r="E20" s="4">
        <v>5.0999999999999996</v>
      </c>
      <c r="F20" s="4">
        <v>4.5</v>
      </c>
      <c r="G20" s="4">
        <f t="shared" si="0"/>
        <v>4.3875000000000002</v>
      </c>
      <c r="H20" s="5">
        <v>39</v>
      </c>
      <c r="I20" s="4">
        <f t="shared" si="1"/>
        <v>171.11250000000001</v>
      </c>
    </row>
    <row r="21" spans="1:9" ht="25.5" x14ac:dyDescent="0.2">
      <c r="A21" s="1">
        <v>20</v>
      </c>
      <c r="B21" s="8" t="s">
        <v>25</v>
      </c>
      <c r="C21" s="4">
        <v>6</v>
      </c>
      <c r="D21" s="4" t="s">
        <v>78</v>
      </c>
      <c r="E21" s="4">
        <v>6.3</v>
      </c>
      <c r="F21" s="4">
        <v>6.5</v>
      </c>
      <c r="G21" s="4">
        <f t="shared" si="0"/>
        <v>6.2666666666666666</v>
      </c>
      <c r="H21" s="5">
        <v>62</v>
      </c>
      <c r="I21" s="4">
        <f t="shared" si="1"/>
        <v>388.5333333333333</v>
      </c>
    </row>
    <row r="22" spans="1:9" ht="25.5" x14ac:dyDescent="0.2">
      <c r="A22" s="1">
        <v>21</v>
      </c>
      <c r="B22" s="8" t="s">
        <v>26</v>
      </c>
      <c r="C22" s="4">
        <v>136</v>
      </c>
      <c r="D22" s="4">
        <v>259</v>
      </c>
      <c r="E22" s="4">
        <v>137</v>
      </c>
      <c r="F22" s="4">
        <v>132</v>
      </c>
      <c r="G22" s="4">
        <f t="shared" si="0"/>
        <v>166</v>
      </c>
      <c r="H22" s="5">
        <v>6</v>
      </c>
      <c r="I22" s="4">
        <f t="shared" si="1"/>
        <v>996</v>
      </c>
    </row>
    <row r="23" spans="1:9" ht="38.25" x14ac:dyDescent="0.2">
      <c r="A23" s="1">
        <v>22</v>
      </c>
      <c r="B23" s="8" t="s">
        <v>27</v>
      </c>
      <c r="C23" s="4">
        <v>38</v>
      </c>
      <c r="D23" s="4">
        <v>26</v>
      </c>
      <c r="E23" s="4">
        <v>38.5</v>
      </c>
      <c r="F23" s="4">
        <v>45</v>
      </c>
      <c r="G23" s="4">
        <f t="shared" si="0"/>
        <v>36.875</v>
      </c>
      <c r="H23" s="5">
        <v>5</v>
      </c>
      <c r="I23" s="4">
        <f t="shared" si="1"/>
        <v>184.375</v>
      </c>
    </row>
    <row r="24" spans="1:9" ht="76.5" x14ac:dyDescent="0.2">
      <c r="A24" s="1">
        <v>23</v>
      </c>
      <c r="B24" s="8" t="s">
        <v>28</v>
      </c>
      <c r="C24" s="4">
        <v>17</v>
      </c>
      <c r="D24" s="4">
        <v>18</v>
      </c>
      <c r="E24" s="4">
        <v>17.25</v>
      </c>
      <c r="F24" s="4">
        <v>14.5</v>
      </c>
      <c r="G24" s="4">
        <f t="shared" si="0"/>
        <v>16.6875</v>
      </c>
      <c r="H24" s="5">
        <v>20</v>
      </c>
      <c r="I24" s="4">
        <f t="shared" si="1"/>
        <v>333.75</v>
      </c>
    </row>
    <row r="25" spans="1:9" ht="76.5" x14ac:dyDescent="0.2">
      <c r="A25" s="1">
        <v>24</v>
      </c>
      <c r="B25" s="8" t="s">
        <v>29</v>
      </c>
      <c r="C25" s="4">
        <v>17</v>
      </c>
      <c r="D25" s="4">
        <v>18</v>
      </c>
      <c r="E25" s="4">
        <v>18.5</v>
      </c>
      <c r="F25" s="4">
        <v>14.5</v>
      </c>
      <c r="G25" s="4">
        <f t="shared" si="0"/>
        <v>17</v>
      </c>
      <c r="H25" s="5">
        <v>64</v>
      </c>
      <c r="I25" s="4">
        <f t="shared" si="1"/>
        <v>1088</v>
      </c>
    </row>
    <row r="26" spans="1:9" ht="76.5" x14ac:dyDescent="0.2">
      <c r="A26" s="1">
        <v>25</v>
      </c>
      <c r="B26" s="8" t="s">
        <v>30</v>
      </c>
      <c r="C26" s="4">
        <v>18</v>
      </c>
      <c r="D26" s="4">
        <v>18</v>
      </c>
      <c r="E26" s="4">
        <v>18.899999999999999</v>
      </c>
      <c r="F26" s="4">
        <v>14.5</v>
      </c>
      <c r="G26" s="4">
        <f t="shared" si="0"/>
        <v>17.350000000000001</v>
      </c>
      <c r="H26" s="5">
        <v>50</v>
      </c>
      <c r="I26" s="4">
        <f t="shared" si="1"/>
        <v>867.50000000000011</v>
      </c>
    </row>
    <row r="27" spans="1:9" ht="25.5" x14ac:dyDescent="0.2">
      <c r="A27" s="1">
        <v>26</v>
      </c>
      <c r="B27" s="8" t="s">
        <v>31</v>
      </c>
      <c r="C27" s="4">
        <v>16</v>
      </c>
      <c r="D27" s="4">
        <v>13</v>
      </c>
      <c r="E27" s="4">
        <v>16.2</v>
      </c>
      <c r="F27" s="4">
        <v>13.9</v>
      </c>
      <c r="G27" s="4">
        <f t="shared" si="0"/>
        <v>14.775</v>
      </c>
      <c r="H27" s="5">
        <v>30</v>
      </c>
      <c r="I27" s="4">
        <f t="shared" si="1"/>
        <v>443.25</v>
      </c>
    </row>
    <row r="28" spans="1:9" ht="25.5" x14ac:dyDescent="0.2">
      <c r="A28" s="1">
        <v>27</v>
      </c>
      <c r="B28" s="8" t="s">
        <v>32</v>
      </c>
      <c r="C28" s="4">
        <v>13</v>
      </c>
      <c r="D28" s="4">
        <v>12.9</v>
      </c>
      <c r="E28" s="4">
        <v>13.1</v>
      </c>
      <c r="F28" s="4">
        <v>12.45</v>
      </c>
      <c r="G28" s="4">
        <f t="shared" si="0"/>
        <v>12.862500000000001</v>
      </c>
      <c r="H28" s="5">
        <v>30</v>
      </c>
      <c r="I28" s="4">
        <f t="shared" si="1"/>
        <v>385.875</v>
      </c>
    </row>
    <row r="29" spans="1:9" ht="25.5" x14ac:dyDescent="0.2">
      <c r="A29" s="1">
        <v>28</v>
      </c>
      <c r="B29" s="8" t="s">
        <v>33</v>
      </c>
      <c r="C29" s="4">
        <v>5</v>
      </c>
      <c r="D29" s="4">
        <v>4.9000000000000004</v>
      </c>
      <c r="E29" s="4">
        <v>5.25</v>
      </c>
      <c r="F29" s="4">
        <v>5.5</v>
      </c>
      <c r="G29" s="4">
        <f t="shared" si="0"/>
        <v>5.1624999999999996</v>
      </c>
      <c r="H29" s="5">
        <v>4</v>
      </c>
      <c r="I29" s="4">
        <f t="shared" si="1"/>
        <v>20.65</v>
      </c>
    </row>
    <row r="30" spans="1:9" ht="51" x14ac:dyDescent="0.2">
      <c r="A30" s="1">
        <v>29</v>
      </c>
      <c r="B30" s="8" t="s">
        <v>34</v>
      </c>
      <c r="C30" s="4">
        <v>19.8</v>
      </c>
      <c r="D30" s="4">
        <v>23</v>
      </c>
      <c r="E30" s="4">
        <v>20</v>
      </c>
      <c r="F30" s="4">
        <v>14.5</v>
      </c>
      <c r="G30" s="4">
        <f t="shared" si="0"/>
        <v>19.324999999999999</v>
      </c>
      <c r="H30" s="5">
        <v>40</v>
      </c>
      <c r="I30" s="4">
        <f t="shared" si="1"/>
        <v>773</v>
      </c>
    </row>
    <row r="31" spans="1:9" ht="51" x14ac:dyDescent="0.2">
      <c r="A31" s="1">
        <v>30</v>
      </c>
      <c r="B31" s="8" t="s">
        <v>35</v>
      </c>
      <c r="C31" s="4">
        <v>9.8000000000000007</v>
      </c>
      <c r="D31" s="4">
        <v>9.9499999999999993</v>
      </c>
      <c r="E31" s="4">
        <v>10</v>
      </c>
      <c r="F31" s="4">
        <v>9.9</v>
      </c>
      <c r="G31" s="4">
        <f t="shared" si="0"/>
        <v>9.9124999999999996</v>
      </c>
      <c r="H31" s="5">
        <v>80</v>
      </c>
      <c r="I31" s="4">
        <f t="shared" si="1"/>
        <v>793</v>
      </c>
    </row>
    <row r="32" spans="1:9" ht="63.75" x14ac:dyDescent="0.2">
      <c r="A32" s="1">
        <v>31</v>
      </c>
      <c r="B32" s="8" t="s">
        <v>36</v>
      </c>
      <c r="C32" s="4">
        <v>98</v>
      </c>
      <c r="D32" s="4">
        <v>92</v>
      </c>
      <c r="E32" s="4">
        <v>99.99</v>
      </c>
      <c r="F32" s="4">
        <v>89</v>
      </c>
      <c r="G32" s="4">
        <f t="shared" si="0"/>
        <v>94.747500000000002</v>
      </c>
      <c r="H32" s="5">
        <v>32</v>
      </c>
      <c r="I32" s="4">
        <f t="shared" si="1"/>
        <v>3031.92</v>
      </c>
    </row>
    <row r="33" spans="1:9" ht="38.25" x14ac:dyDescent="0.2">
      <c r="A33" s="1">
        <v>32</v>
      </c>
      <c r="B33" s="8" t="s">
        <v>37</v>
      </c>
      <c r="C33" s="4">
        <v>142</v>
      </c>
      <c r="D33" s="4">
        <v>190</v>
      </c>
      <c r="E33" s="4">
        <v>144</v>
      </c>
      <c r="F33" s="4">
        <v>128</v>
      </c>
      <c r="G33" s="4">
        <f t="shared" si="0"/>
        <v>151</v>
      </c>
      <c r="H33" s="5">
        <v>23</v>
      </c>
      <c r="I33" s="4">
        <f t="shared" si="1"/>
        <v>3473</v>
      </c>
    </row>
    <row r="34" spans="1:9" ht="102" x14ac:dyDescent="0.2">
      <c r="A34" s="1">
        <v>33</v>
      </c>
      <c r="B34" s="8" t="s">
        <v>38</v>
      </c>
      <c r="C34" s="4">
        <v>6.4</v>
      </c>
      <c r="D34" s="4">
        <v>4.95</v>
      </c>
      <c r="E34" s="4">
        <v>6.5</v>
      </c>
      <c r="F34" s="4">
        <v>6</v>
      </c>
      <c r="G34" s="4">
        <f t="shared" ref="G34:G52" si="2">AVERAGE(C34:F34)</f>
        <v>5.9625000000000004</v>
      </c>
      <c r="H34" s="5">
        <v>95</v>
      </c>
      <c r="I34" s="4">
        <f t="shared" si="1"/>
        <v>566.4375</v>
      </c>
    </row>
    <row r="35" spans="1:9" ht="38.25" x14ac:dyDescent="0.2">
      <c r="A35" s="1">
        <v>34</v>
      </c>
      <c r="B35" s="8" t="s">
        <v>39</v>
      </c>
      <c r="C35" s="4">
        <v>10.5</v>
      </c>
      <c r="D35" s="4">
        <v>14</v>
      </c>
      <c r="E35" s="4">
        <v>10.9</v>
      </c>
      <c r="F35" s="4">
        <v>11</v>
      </c>
      <c r="G35" s="4">
        <f t="shared" si="2"/>
        <v>11.6</v>
      </c>
      <c r="H35" s="5">
        <v>84</v>
      </c>
      <c r="I35" s="4">
        <f t="shared" si="1"/>
        <v>974.4</v>
      </c>
    </row>
    <row r="36" spans="1:9" ht="15.75" x14ac:dyDescent="0.2">
      <c r="A36" s="1">
        <v>35</v>
      </c>
      <c r="B36" s="8" t="s">
        <v>40</v>
      </c>
      <c r="C36" s="4">
        <v>4</v>
      </c>
      <c r="D36" s="4">
        <v>4.0999999999999996</v>
      </c>
      <c r="E36" s="4">
        <v>4.25</v>
      </c>
      <c r="F36" s="4">
        <v>3.5</v>
      </c>
      <c r="G36" s="4">
        <f t="shared" si="2"/>
        <v>3.9624999999999999</v>
      </c>
      <c r="H36" s="5">
        <v>10</v>
      </c>
      <c r="I36" s="4">
        <f t="shared" si="1"/>
        <v>39.625</v>
      </c>
    </row>
    <row r="37" spans="1:9" ht="38.25" x14ac:dyDescent="0.2">
      <c r="A37" s="1">
        <v>36</v>
      </c>
      <c r="B37" s="8" t="s">
        <v>41</v>
      </c>
      <c r="C37" s="4">
        <v>18</v>
      </c>
      <c r="D37" s="4">
        <v>6.95</v>
      </c>
      <c r="E37" s="4">
        <v>19</v>
      </c>
      <c r="F37" s="4">
        <v>16.5</v>
      </c>
      <c r="G37" s="4">
        <f t="shared" si="2"/>
        <v>15.112500000000001</v>
      </c>
      <c r="H37" s="5">
        <v>20</v>
      </c>
      <c r="I37" s="4">
        <f t="shared" si="1"/>
        <v>302.25</v>
      </c>
    </row>
    <row r="38" spans="1:9" ht="38.25" x14ac:dyDescent="0.2">
      <c r="A38" s="1">
        <v>37</v>
      </c>
      <c r="B38" s="7" t="s">
        <v>42</v>
      </c>
      <c r="C38" s="4">
        <v>9</v>
      </c>
      <c r="D38" s="4">
        <v>13.9</v>
      </c>
      <c r="E38" s="4">
        <v>9.25</v>
      </c>
      <c r="F38" s="4">
        <v>8</v>
      </c>
      <c r="G38" s="4">
        <f t="shared" si="2"/>
        <v>10.0375</v>
      </c>
      <c r="H38" s="5">
        <v>50</v>
      </c>
      <c r="I38" s="4">
        <f t="shared" si="1"/>
        <v>501.875</v>
      </c>
    </row>
    <row r="39" spans="1:9" ht="25.5" x14ac:dyDescent="0.2">
      <c r="A39" s="1">
        <v>38</v>
      </c>
      <c r="B39" s="8" t="s">
        <v>43</v>
      </c>
      <c r="C39" s="4">
        <v>2.8</v>
      </c>
      <c r="D39" s="4">
        <v>3.9</v>
      </c>
      <c r="E39" s="4">
        <v>2.9</v>
      </c>
      <c r="F39" s="4">
        <v>2.8</v>
      </c>
      <c r="G39" s="4">
        <f t="shared" si="2"/>
        <v>3.0999999999999996</v>
      </c>
      <c r="H39" s="5">
        <v>24</v>
      </c>
      <c r="I39" s="4">
        <f t="shared" si="1"/>
        <v>74.399999999999991</v>
      </c>
    </row>
    <row r="40" spans="1:9" ht="51" x14ac:dyDescent="0.2">
      <c r="A40" s="1">
        <v>39</v>
      </c>
      <c r="B40" s="8" t="s">
        <v>44</v>
      </c>
      <c r="C40" s="4">
        <v>18</v>
      </c>
      <c r="D40" s="4">
        <v>18</v>
      </c>
      <c r="E40" s="4">
        <v>19</v>
      </c>
      <c r="F40" s="4">
        <v>19</v>
      </c>
      <c r="G40" s="4">
        <f t="shared" si="2"/>
        <v>18.5</v>
      </c>
      <c r="H40" s="5">
        <v>44</v>
      </c>
      <c r="I40" s="4">
        <f t="shared" si="1"/>
        <v>814</v>
      </c>
    </row>
    <row r="41" spans="1:9" ht="38.25" x14ac:dyDescent="0.2">
      <c r="A41" s="1">
        <v>40</v>
      </c>
      <c r="B41" s="7" t="s">
        <v>45</v>
      </c>
      <c r="C41" s="4">
        <v>21</v>
      </c>
      <c r="D41" s="4" t="s">
        <v>78</v>
      </c>
      <c r="E41" s="4">
        <v>22</v>
      </c>
      <c r="F41" s="4">
        <v>18</v>
      </c>
      <c r="G41" s="4">
        <f t="shared" si="2"/>
        <v>20.333333333333332</v>
      </c>
      <c r="H41" s="5">
        <v>0</v>
      </c>
      <c r="I41" s="4">
        <f t="shared" si="1"/>
        <v>0</v>
      </c>
    </row>
    <row r="42" spans="1:9" ht="38.25" x14ac:dyDescent="0.2">
      <c r="A42" s="1">
        <v>41</v>
      </c>
      <c r="B42" s="8" t="s">
        <v>46</v>
      </c>
      <c r="C42" s="4">
        <v>68</v>
      </c>
      <c r="D42" s="4">
        <v>70</v>
      </c>
      <c r="E42" s="4">
        <v>68.900000000000006</v>
      </c>
      <c r="F42" s="4">
        <v>65</v>
      </c>
      <c r="G42" s="4">
        <f t="shared" si="2"/>
        <v>67.974999999999994</v>
      </c>
      <c r="H42" s="5">
        <v>25</v>
      </c>
      <c r="I42" s="4">
        <f t="shared" si="1"/>
        <v>1699.3749999999998</v>
      </c>
    </row>
    <row r="43" spans="1:9" ht="51" x14ac:dyDescent="0.2">
      <c r="A43" s="1">
        <v>42</v>
      </c>
      <c r="B43" s="8" t="s">
        <v>47</v>
      </c>
      <c r="C43" s="4">
        <v>5</v>
      </c>
      <c r="D43" s="4" t="s">
        <v>78</v>
      </c>
      <c r="E43" s="4">
        <v>5.0999999999999996</v>
      </c>
      <c r="F43" s="4">
        <v>4.5</v>
      </c>
      <c r="G43" s="4">
        <f t="shared" si="2"/>
        <v>4.8666666666666663</v>
      </c>
      <c r="H43" s="5">
        <v>0</v>
      </c>
      <c r="I43" s="4">
        <f t="shared" si="1"/>
        <v>0</v>
      </c>
    </row>
    <row r="44" spans="1:9" ht="51" x14ac:dyDescent="0.2">
      <c r="A44" s="1">
        <v>43</v>
      </c>
      <c r="B44" s="8" t="s">
        <v>48</v>
      </c>
      <c r="C44" s="4">
        <v>68</v>
      </c>
      <c r="D44" s="4">
        <v>89.9</v>
      </c>
      <c r="E44" s="4">
        <v>69</v>
      </c>
      <c r="F44" s="4">
        <v>65</v>
      </c>
      <c r="G44" s="4">
        <f t="shared" si="2"/>
        <v>72.974999999999994</v>
      </c>
      <c r="H44" s="5">
        <v>13</v>
      </c>
      <c r="I44" s="4">
        <f t="shared" si="1"/>
        <v>948.67499999999995</v>
      </c>
    </row>
    <row r="45" spans="1:9" ht="51" x14ac:dyDescent="0.2">
      <c r="A45" s="1">
        <v>44</v>
      </c>
      <c r="B45" s="8" t="s">
        <v>49</v>
      </c>
      <c r="C45" s="4">
        <v>5</v>
      </c>
      <c r="D45" s="4">
        <v>6.9</v>
      </c>
      <c r="E45" s="4">
        <v>5.0999999999999996</v>
      </c>
      <c r="F45" s="4">
        <v>4.5</v>
      </c>
      <c r="G45" s="4">
        <f t="shared" si="2"/>
        <v>5.375</v>
      </c>
      <c r="H45" s="5">
        <v>138</v>
      </c>
      <c r="I45" s="4">
        <f t="shared" si="1"/>
        <v>741.75</v>
      </c>
    </row>
    <row r="46" spans="1:9" ht="51" x14ac:dyDescent="0.2">
      <c r="A46" s="1">
        <v>45</v>
      </c>
      <c r="B46" s="8" t="s">
        <v>50</v>
      </c>
      <c r="C46" s="4">
        <v>5</v>
      </c>
      <c r="D46" s="4">
        <v>6.9</v>
      </c>
      <c r="E46" s="4">
        <v>5.2</v>
      </c>
      <c r="F46" s="4">
        <v>4.5</v>
      </c>
      <c r="G46" s="4">
        <f t="shared" si="2"/>
        <v>5.4</v>
      </c>
      <c r="H46" s="5">
        <v>92</v>
      </c>
      <c r="I46" s="4">
        <f t="shared" si="1"/>
        <v>496.8</v>
      </c>
    </row>
    <row r="47" spans="1:9" ht="25.5" x14ac:dyDescent="0.2">
      <c r="A47" s="1">
        <v>46</v>
      </c>
      <c r="B47" s="8" t="s">
        <v>51</v>
      </c>
      <c r="C47" s="4">
        <v>49</v>
      </c>
      <c r="D47" s="4">
        <v>65</v>
      </c>
      <c r="E47" s="4">
        <v>50</v>
      </c>
      <c r="F47" s="4">
        <v>45</v>
      </c>
      <c r="G47" s="4">
        <f t="shared" si="2"/>
        <v>52.25</v>
      </c>
      <c r="H47" s="5">
        <v>30</v>
      </c>
      <c r="I47" s="4">
        <f t="shared" si="1"/>
        <v>1567.5</v>
      </c>
    </row>
    <row r="48" spans="1:9" ht="25.5" x14ac:dyDescent="0.2">
      <c r="A48" s="1">
        <v>47</v>
      </c>
      <c r="B48" s="8" t="s">
        <v>52</v>
      </c>
      <c r="C48" s="4">
        <v>38</v>
      </c>
      <c r="D48" s="4">
        <v>30</v>
      </c>
      <c r="E48" s="4">
        <v>39</v>
      </c>
      <c r="F48" s="4">
        <v>36</v>
      </c>
      <c r="G48" s="4">
        <f t="shared" si="2"/>
        <v>35.75</v>
      </c>
      <c r="H48" s="5">
        <v>20</v>
      </c>
      <c r="I48" s="4">
        <f t="shared" si="1"/>
        <v>715</v>
      </c>
    </row>
    <row r="49" spans="1:9" ht="25.5" x14ac:dyDescent="0.2">
      <c r="A49" s="1">
        <v>48</v>
      </c>
      <c r="B49" s="8" t="s">
        <v>53</v>
      </c>
      <c r="C49" s="4">
        <v>16</v>
      </c>
      <c r="D49" s="4">
        <v>13</v>
      </c>
      <c r="E49" s="4">
        <v>16.899999999999999</v>
      </c>
      <c r="F49" s="4">
        <v>14.5</v>
      </c>
      <c r="G49" s="4">
        <f t="shared" si="2"/>
        <v>15.1</v>
      </c>
      <c r="H49" s="5">
        <v>59</v>
      </c>
      <c r="I49" s="4">
        <f t="shared" si="1"/>
        <v>890.9</v>
      </c>
    </row>
    <row r="50" spans="1:9" ht="63.75" x14ac:dyDescent="0.2">
      <c r="A50" s="1">
        <v>49</v>
      </c>
      <c r="B50" s="7" t="s">
        <v>54</v>
      </c>
      <c r="C50" s="4">
        <v>70.900000000000006</v>
      </c>
      <c r="D50" s="4">
        <v>90</v>
      </c>
      <c r="E50" s="4">
        <v>80</v>
      </c>
      <c r="F50" s="4">
        <v>72</v>
      </c>
      <c r="G50" s="4">
        <f t="shared" si="2"/>
        <v>78.224999999999994</v>
      </c>
      <c r="H50" s="5">
        <v>91</v>
      </c>
      <c r="I50" s="4">
        <f t="shared" si="1"/>
        <v>7118.4749999999995</v>
      </c>
    </row>
    <row r="51" spans="1:9" ht="51" x14ac:dyDescent="0.2">
      <c r="A51" s="1">
        <v>50</v>
      </c>
      <c r="B51" s="8" t="s">
        <v>55</v>
      </c>
      <c r="C51" s="4">
        <v>14</v>
      </c>
      <c r="D51" s="4">
        <v>14</v>
      </c>
      <c r="E51" s="4">
        <v>14.75</v>
      </c>
      <c r="F51" s="4">
        <v>14.5</v>
      </c>
      <c r="G51" s="4">
        <f t="shared" si="2"/>
        <v>14.3125</v>
      </c>
      <c r="H51" s="5">
        <v>74</v>
      </c>
      <c r="I51" s="4">
        <f t="shared" si="1"/>
        <v>1059.125</v>
      </c>
    </row>
    <row r="52" spans="1:9" ht="38.25" x14ac:dyDescent="0.2">
      <c r="A52" s="1">
        <v>51</v>
      </c>
      <c r="B52" s="8" t="s">
        <v>56</v>
      </c>
      <c r="C52" s="4">
        <v>80</v>
      </c>
      <c r="D52" s="4" t="s">
        <v>78</v>
      </c>
      <c r="E52" s="4">
        <v>82</v>
      </c>
      <c r="F52" s="4">
        <v>65</v>
      </c>
      <c r="G52" s="4">
        <f t="shared" si="2"/>
        <v>75.666666666666671</v>
      </c>
      <c r="H52" s="5">
        <v>2</v>
      </c>
      <c r="I52" s="4">
        <f t="shared" si="1"/>
        <v>151.33333333333334</v>
      </c>
    </row>
    <row r="53" spans="1:9" ht="38.25" x14ac:dyDescent="0.2">
      <c r="A53" s="1">
        <v>52</v>
      </c>
      <c r="B53" s="8" t="s">
        <v>57</v>
      </c>
      <c r="C53" s="4">
        <v>88</v>
      </c>
      <c r="D53" s="4" t="s">
        <v>78</v>
      </c>
      <c r="E53" s="4">
        <v>89</v>
      </c>
      <c r="F53" s="4">
        <v>78</v>
      </c>
      <c r="G53" s="4">
        <f t="shared" ref="G53:G62" si="3">AVERAGE(C53:F53)</f>
        <v>85</v>
      </c>
      <c r="H53" s="5">
        <v>2</v>
      </c>
      <c r="I53" s="4">
        <f t="shared" si="1"/>
        <v>170</v>
      </c>
    </row>
    <row r="54" spans="1:9" ht="51" x14ac:dyDescent="0.2">
      <c r="A54" s="1">
        <v>53</v>
      </c>
      <c r="B54" s="8" t="s">
        <v>58</v>
      </c>
      <c r="C54" s="4">
        <v>262</v>
      </c>
      <c r="D54" s="4">
        <v>190</v>
      </c>
      <c r="E54" s="4">
        <v>263</v>
      </c>
      <c r="F54" s="4">
        <v>250</v>
      </c>
      <c r="G54" s="4">
        <f t="shared" si="3"/>
        <v>241.25</v>
      </c>
      <c r="H54" s="5">
        <v>3</v>
      </c>
      <c r="I54" s="4">
        <f t="shared" si="1"/>
        <v>723.75</v>
      </c>
    </row>
    <row r="55" spans="1:9" ht="25.5" x14ac:dyDescent="0.2">
      <c r="A55" s="1">
        <v>54</v>
      </c>
      <c r="B55" s="8" t="s">
        <v>59</v>
      </c>
      <c r="C55" s="4">
        <v>179</v>
      </c>
      <c r="D55" s="4">
        <v>118</v>
      </c>
      <c r="E55" s="4">
        <v>179.9</v>
      </c>
      <c r="F55" s="4">
        <v>175</v>
      </c>
      <c r="G55" s="4">
        <f t="shared" si="3"/>
        <v>162.97499999999999</v>
      </c>
      <c r="H55" s="5">
        <v>2</v>
      </c>
      <c r="I55" s="4">
        <f t="shared" si="1"/>
        <v>325.95</v>
      </c>
    </row>
    <row r="56" spans="1:9" ht="51" x14ac:dyDescent="0.2">
      <c r="A56" s="1">
        <v>55</v>
      </c>
      <c r="B56" s="8" t="s">
        <v>60</v>
      </c>
      <c r="C56" s="4">
        <v>60</v>
      </c>
      <c r="D56" s="4" t="s">
        <v>78</v>
      </c>
      <c r="E56" s="4">
        <v>60.5</v>
      </c>
      <c r="F56" s="4">
        <v>55</v>
      </c>
      <c r="G56" s="4">
        <f t="shared" si="3"/>
        <v>58.5</v>
      </c>
      <c r="H56" s="5">
        <v>2</v>
      </c>
      <c r="I56" s="4">
        <f t="shared" si="1"/>
        <v>117</v>
      </c>
    </row>
    <row r="57" spans="1:9" ht="15.75" x14ac:dyDescent="0.2">
      <c r="A57" s="1">
        <v>56</v>
      </c>
      <c r="B57" s="8" t="s">
        <v>61</v>
      </c>
      <c r="C57" s="4">
        <v>68</v>
      </c>
      <c r="D57" s="4" t="s">
        <v>78</v>
      </c>
      <c r="E57" s="4">
        <v>69.23</v>
      </c>
      <c r="F57" s="4">
        <v>79</v>
      </c>
      <c r="G57" s="4">
        <f t="shared" si="3"/>
        <v>72.076666666666668</v>
      </c>
      <c r="H57" s="5">
        <v>2</v>
      </c>
      <c r="I57" s="4">
        <f t="shared" si="1"/>
        <v>144.15333333333334</v>
      </c>
    </row>
    <row r="58" spans="1:9" ht="25.5" x14ac:dyDescent="0.2">
      <c r="A58" s="1">
        <v>57</v>
      </c>
      <c r="B58" s="8" t="s">
        <v>62</v>
      </c>
      <c r="C58" s="4">
        <v>180</v>
      </c>
      <c r="D58" s="4" t="s">
        <v>78</v>
      </c>
      <c r="E58" s="4">
        <v>182</v>
      </c>
      <c r="F58" s="4">
        <v>175</v>
      </c>
      <c r="G58" s="4">
        <f t="shared" si="3"/>
        <v>179</v>
      </c>
      <c r="H58" s="5">
        <v>3</v>
      </c>
      <c r="I58" s="4">
        <f t="shared" si="1"/>
        <v>537</v>
      </c>
    </row>
    <row r="59" spans="1:9" ht="63.75" x14ac:dyDescent="0.2">
      <c r="A59" s="1">
        <v>58</v>
      </c>
      <c r="B59" s="8" t="s">
        <v>63</v>
      </c>
      <c r="C59" s="4">
        <v>198</v>
      </c>
      <c r="D59" s="4" t="s">
        <v>78</v>
      </c>
      <c r="E59" s="4">
        <v>199</v>
      </c>
      <c r="F59" s="4">
        <v>190</v>
      </c>
      <c r="G59" s="4">
        <f t="shared" si="3"/>
        <v>195.66666666666666</v>
      </c>
      <c r="H59" s="5">
        <v>5</v>
      </c>
      <c r="I59" s="4">
        <f t="shared" si="1"/>
        <v>978.33333333333326</v>
      </c>
    </row>
    <row r="60" spans="1:9" ht="25.5" x14ac:dyDescent="0.2">
      <c r="A60" s="1">
        <v>59</v>
      </c>
      <c r="B60" s="8" t="s">
        <v>64</v>
      </c>
      <c r="C60" s="4">
        <v>49</v>
      </c>
      <c r="D60" s="4" t="s">
        <v>78</v>
      </c>
      <c r="E60" s="4">
        <v>50</v>
      </c>
      <c r="F60" s="4">
        <v>46</v>
      </c>
      <c r="G60" s="4">
        <f t="shared" si="3"/>
        <v>48.333333333333336</v>
      </c>
      <c r="H60" s="5">
        <v>3</v>
      </c>
      <c r="I60" s="4">
        <f t="shared" si="1"/>
        <v>145</v>
      </c>
    </row>
    <row r="61" spans="1:9" ht="25.5" x14ac:dyDescent="0.2">
      <c r="A61" s="1">
        <v>60</v>
      </c>
      <c r="B61" s="8" t="s">
        <v>65</v>
      </c>
      <c r="C61" s="4">
        <v>39.9</v>
      </c>
      <c r="D61" s="4" t="s">
        <v>78</v>
      </c>
      <c r="E61" s="4">
        <v>40.5</v>
      </c>
      <c r="F61" s="4">
        <v>38</v>
      </c>
      <c r="G61" s="4">
        <f t="shared" si="3"/>
        <v>39.466666666666669</v>
      </c>
      <c r="H61" s="5">
        <v>3</v>
      </c>
      <c r="I61" s="4">
        <f t="shared" si="1"/>
        <v>118.4</v>
      </c>
    </row>
    <row r="62" spans="1:9" ht="38.25" x14ac:dyDescent="0.2">
      <c r="A62" s="1">
        <v>61</v>
      </c>
      <c r="B62" s="8" t="s">
        <v>66</v>
      </c>
      <c r="C62" s="4">
        <v>49</v>
      </c>
      <c r="D62" s="4">
        <v>72</v>
      </c>
      <c r="E62" s="4">
        <v>50.1</v>
      </c>
      <c r="F62" s="4">
        <v>46</v>
      </c>
      <c r="G62" s="4">
        <f t="shared" si="3"/>
        <v>54.274999999999999</v>
      </c>
      <c r="H62" s="5">
        <v>4</v>
      </c>
      <c r="I62" s="4">
        <f t="shared" si="1"/>
        <v>217.1</v>
      </c>
    </row>
    <row r="63" spans="1:9" ht="25.5" x14ac:dyDescent="0.2">
      <c r="A63" s="1">
        <v>62</v>
      </c>
      <c r="B63" s="8" t="s">
        <v>67</v>
      </c>
      <c r="C63" s="4">
        <v>48</v>
      </c>
      <c r="D63" s="4">
        <v>40</v>
      </c>
      <c r="E63" s="4">
        <v>48.2</v>
      </c>
      <c r="F63" s="4">
        <v>44</v>
      </c>
      <c r="G63" s="4">
        <f t="shared" ref="G63:G69" si="4">AVERAGE(C63:F63)</f>
        <v>45.05</v>
      </c>
      <c r="H63" s="5">
        <v>5</v>
      </c>
      <c r="I63" s="4">
        <f t="shared" si="1"/>
        <v>225.25</v>
      </c>
    </row>
    <row r="64" spans="1:9" ht="15.75" x14ac:dyDescent="0.2">
      <c r="A64" s="1">
        <v>63</v>
      </c>
      <c r="B64" s="8" t="s">
        <v>68</v>
      </c>
      <c r="C64" s="4">
        <v>32</v>
      </c>
      <c r="D64" s="4">
        <v>42</v>
      </c>
      <c r="E64" s="4">
        <v>33</v>
      </c>
      <c r="F64" s="4">
        <v>29</v>
      </c>
      <c r="G64" s="4">
        <f t="shared" si="4"/>
        <v>34</v>
      </c>
      <c r="H64" s="5">
        <v>2</v>
      </c>
      <c r="I64" s="4">
        <f t="shared" si="1"/>
        <v>68</v>
      </c>
    </row>
    <row r="65" spans="1:9" ht="15.75" x14ac:dyDescent="0.2">
      <c r="A65" s="1">
        <v>64</v>
      </c>
      <c r="B65" s="8" t="s">
        <v>69</v>
      </c>
      <c r="C65" s="4">
        <v>12</v>
      </c>
      <c r="D65" s="4">
        <v>12</v>
      </c>
      <c r="E65" s="4">
        <v>12.9</v>
      </c>
      <c r="F65" s="4">
        <v>10</v>
      </c>
      <c r="G65" s="4">
        <f t="shared" si="4"/>
        <v>11.725</v>
      </c>
      <c r="H65" s="5">
        <v>4</v>
      </c>
      <c r="I65" s="4">
        <f t="shared" si="1"/>
        <v>46.9</v>
      </c>
    </row>
    <row r="66" spans="1:9" ht="15.75" x14ac:dyDescent="0.2">
      <c r="A66" s="1">
        <v>65</v>
      </c>
      <c r="B66" s="8" t="s">
        <v>70</v>
      </c>
      <c r="C66" s="4">
        <v>148</v>
      </c>
      <c r="D66" s="4">
        <v>195</v>
      </c>
      <c r="E66" s="4">
        <v>148.1</v>
      </c>
      <c r="F66" s="4">
        <v>145</v>
      </c>
      <c r="G66" s="4">
        <f t="shared" si="4"/>
        <v>159.02500000000001</v>
      </c>
      <c r="H66" s="5">
        <v>4</v>
      </c>
      <c r="I66" s="4">
        <f t="shared" si="1"/>
        <v>636.1</v>
      </c>
    </row>
    <row r="67" spans="1:9" ht="25.5" x14ac:dyDescent="0.2">
      <c r="A67" s="1">
        <v>66</v>
      </c>
      <c r="B67" s="8" t="s">
        <v>71</v>
      </c>
      <c r="C67" s="4">
        <v>62</v>
      </c>
      <c r="D67" s="4">
        <v>61.4</v>
      </c>
      <c r="E67" s="4">
        <v>63</v>
      </c>
      <c r="F67" s="4">
        <v>58</v>
      </c>
      <c r="G67" s="4">
        <f t="shared" si="4"/>
        <v>61.1</v>
      </c>
      <c r="H67" s="5">
        <v>50</v>
      </c>
      <c r="I67" s="4">
        <f t="shared" ref="I67:I69" si="5">PRODUCT(G67:H67)</f>
        <v>3055</v>
      </c>
    </row>
    <row r="68" spans="1:9" ht="25.5" x14ac:dyDescent="0.2">
      <c r="A68" s="1">
        <v>67</v>
      </c>
      <c r="B68" s="8" t="s">
        <v>72</v>
      </c>
      <c r="C68" s="4">
        <v>16.899999999999999</v>
      </c>
      <c r="D68" s="4" t="s">
        <v>78</v>
      </c>
      <c r="E68" s="4">
        <v>17</v>
      </c>
      <c r="F68" s="4">
        <v>22</v>
      </c>
      <c r="G68" s="4">
        <f t="shared" si="4"/>
        <v>18.633333333333333</v>
      </c>
      <c r="H68" s="5">
        <v>10</v>
      </c>
      <c r="I68" s="4">
        <f t="shared" si="5"/>
        <v>186.33333333333331</v>
      </c>
    </row>
    <row r="69" spans="1:9" ht="51" x14ac:dyDescent="0.2">
      <c r="A69" s="1">
        <v>68</v>
      </c>
      <c r="B69" s="8" t="s">
        <v>73</v>
      </c>
      <c r="C69" s="4">
        <v>58</v>
      </c>
      <c r="D69" s="4">
        <v>48.9</v>
      </c>
      <c r="E69" s="4">
        <v>58.2</v>
      </c>
      <c r="F69" s="4">
        <v>55</v>
      </c>
      <c r="G69" s="4">
        <f t="shared" si="4"/>
        <v>55.025000000000006</v>
      </c>
      <c r="H69" s="5">
        <v>6</v>
      </c>
      <c r="I69" s="4">
        <f t="shared" si="5"/>
        <v>330.15000000000003</v>
      </c>
    </row>
    <row r="70" spans="1:9" ht="31.5" x14ac:dyDescent="0.2">
      <c r="H70" s="1" t="s">
        <v>4</v>
      </c>
      <c r="I70" s="6">
        <f>SUM(I2:I69)</f>
        <v>64736.931666666685</v>
      </c>
    </row>
  </sheetData>
  <pageMargins left="0.25" right="0.25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User</cp:lastModifiedBy>
  <cp:lastPrinted>2022-11-03T19:50:34Z</cp:lastPrinted>
  <dcterms:created xsi:type="dcterms:W3CDTF">2022-10-31T13:25:17Z</dcterms:created>
  <dcterms:modified xsi:type="dcterms:W3CDTF">2023-04-26T16:32:35Z</dcterms:modified>
</cp:coreProperties>
</file>